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4.3_A" sheetId="1" r:id="rId1"/>
    <sheet name="Graf-14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4" i="2" l="1"/>
  <c r="D5" i="2" s="1"/>
  <c r="C20" i="1"/>
  <c r="C19" i="1"/>
  <c r="C18" i="1"/>
  <c r="C17" i="1"/>
  <c r="C16" i="1"/>
  <c r="C15" i="1"/>
  <c r="C14" i="1"/>
  <c r="C13" i="1"/>
  <c r="C12" i="1"/>
  <c r="C11" i="1"/>
  <c r="C10" i="1"/>
  <c r="C9" i="1"/>
  <c r="I7" i="1"/>
  <c r="H7" i="1"/>
  <c r="G7" i="1"/>
  <c r="F7" i="1"/>
  <c r="E7" i="1"/>
  <c r="D7" i="1"/>
  <c r="C7" i="1"/>
  <c r="A5" i="2" l="1"/>
  <c r="C5" i="2"/>
  <c r="B5" i="2"/>
  <c r="E5" i="2" l="1"/>
</calcChain>
</file>

<file path=xl/sharedStrings.xml><?xml version="1.0" encoding="utf-8"?>
<sst xmlns="http://schemas.openxmlformats.org/spreadsheetml/2006/main" count="32" uniqueCount="29">
  <si>
    <t>14.3. Turismo receptivo por continente de origen, según mes. Año 2019</t>
  </si>
  <si>
    <t xml:space="preserve">  Mes</t>
  </si>
  <si>
    <t xml:space="preserve">   Total</t>
  </si>
  <si>
    <r>
      <t>América</t>
    </r>
    <r>
      <rPr>
        <vertAlign val="superscript"/>
        <sz val="10"/>
        <rFont val="Times New Roman"/>
        <family val="1"/>
      </rPr>
      <t>1/</t>
    </r>
  </si>
  <si>
    <t>Europa</t>
  </si>
  <si>
    <t>Asia</t>
  </si>
  <si>
    <t>África</t>
  </si>
  <si>
    <t>Oceanía</t>
  </si>
  <si>
    <t>El Caribe</t>
  </si>
  <si>
    <t xml:space="preserve"> Total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</si>
  <si>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</si>
  <si>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</si>
  <si>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</si>
  <si>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</si>
  <si>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</si>
  <si>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</si>
  <si>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</si>
  <si>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</si>
  <si>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Setiembre</t>
  </si>
  <si>
    <t xml:space="preserve"> Octubre</t>
  </si>
  <si>
    <t xml:space="preserve"> Noviembre</t>
  </si>
  <si>
    <t xml:space="preserve"> Diciembre</t>
  </si>
  <si>
    <t>1/ Incluye  a la ONU.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</si>
  <si>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Tarjeta de embarque / desembarque y planilla de pasajeros de la Policía Nacional y SENATUR.</t>
    </r>
  </si>
  <si>
    <r>
      <t>Fuente:</t>
    </r>
    <r>
      <rPr>
        <sz val="9"/>
        <rFont val="Times New Roman"/>
        <family val="1"/>
      </rPr>
      <t xml:space="preserve"> Secretaría Nacional de Turismo.</t>
    </r>
  </si>
  <si>
    <t xml:space="preserve"> </t>
  </si>
  <si>
    <t>América</t>
  </si>
  <si>
    <t>África, Oceanía y El Caribe</t>
  </si>
  <si>
    <t>Actualizado por Juan Núñez 02072020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</si>
</sst>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5" formatCode="_-* #,##0.00\ &quot;€&quot;_-;\-* #,##0.00\ &quot;€&quot;_-;_-* &quot;-&quot;??\ &quot;€&quot;_-;_-@_-"/>
    <numFmt numFmtId="196" formatCode="0\ "/>
    <numFmt numFmtId="197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7" fillId="43" borderId="0" applyNumberFormat="0" applyBorder="0" applyAlignment="0" applyProtection="0"/>
    <xf numFmtId="167" fontId="37" fillId="43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167" fontId="17" fillId="12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167" fontId="17" fillId="16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167" fontId="17" fillId="20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2" borderId="0" applyNumberFormat="0" applyBorder="0" applyAlignment="0" applyProtection="0"/>
    <xf numFmtId="167" fontId="38" fillId="42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167" fontId="17" fillId="24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167" fontId="17" fillId="28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167" fontId="17" fillId="32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38" fillId="47" borderId="0" applyNumberFormat="0" applyBorder="0" applyAlignment="0" applyProtection="0"/>
    <xf numFmtId="167" fontId="38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167" fontId="6" fillId="2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0" fillId="36" borderId="0" applyNumberFormat="0" applyBorder="0" applyAlignment="0" applyProtection="0"/>
    <xf numFmtId="167" fontId="40" fillId="36" borderId="0" applyNumberFormat="0" applyBorder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167" fontId="11" fillId="6" borderId="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1" fillId="48" borderId="14" applyNumberFormat="0" applyAlignment="0" applyProtection="0"/>
    <xf numFmtId="167" fontId="41" fillId="48" borderId="14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167" fontId="13" fillId="7" borderId="7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2" fillId="49" borderId="15" applyNumberFormat="0" applyAlignment="0" applyProtection="0"/>
    <xf numFmtId="167" fontId="42" fillId="49" borderId="15" applyNumberFormat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167" fontId="12" fillId="0" borderId="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168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167" fontId="17" fillId="9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167" fontId="17" fillId="13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167" fontId="17" fillId="17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167" fontId="17" fillId="21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167" fontId="17" fillId="25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167" fontId="17" fillId="29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8" fillId="53" borderId="0" applyNumberFormat="0" applyBorder="0" applyAlignment="0" applyProtection="0"/>
    <xf numFmtId="167" fontId="38" fillId="53" borderId="0" applyNumberFormat="0" applyBorder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167" fontId="9" fillId="5" borderId="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39" fillId="39" borderId="14" applyNumberFormat="0" applyAlignment="0" applyProtection="0"/>
    <xf numFmtId="167" fontId="39" fillId="39" borderId="14" applyNumberFormat="0" applyAlignment="0" applyProtection="0"/>
    <xf numFmtId="0" fontId="1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ont="0" applyFill="0" applyBorder="0" applyAlignment="0" applyProtection="0"/>
    <xf numFmtId="0" fontId="45" fillId="54" borderId="0" applyNumberFormat="0" applyFont="0" applyBorder="0" applyProtection="0"/>
    <xf numFmtId="175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167" fontId="7" fillId="3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0" fontId="51" fillId="35" borderId="0" applyNumberFormat="0" applyBorder="0" applyAlignment="0" applyProtection="0"/>
    <xf numFmtId="167" fontId="51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3" fillId="0" borderId="0" applyFill="0" applyBorder="0" applyAlignment="0" applyProtection="0"/>
    <xf numFmtId="176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3" fillId="0" borderId="0" applyFill="0" applyBorder="0" applyAlignment="0" applyProtection="0"/>
    <xf numFmtId="41" fontId="20" fillId="0" borderId="0" applyFont="0" applyFill="0" applyBorder="0" applyAlignment="0" applyProtection="0"/>
    <xf numFmtId="177" fontId="23" fillId="0" borderId="0" applyFill="0" applyBorder="0" applyAlignment="0" applyProtection="0"/>
    <xf numFmtId="178" fontId="23" fillId="0" borderId="0" applyFill="0" applyBorder="0" applyAlignment="0" applyProtection="0"/>
    <xf numFmtId="177" fontId="23" fillId="0" borderId="0" applyFill="0" applyBorder="0" applyAlignment="0" applyProtection="0"/>
    <xf numFmtId="41" fontId="52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ont="0" applyFill="0" applyBorder="0" applyAlignment="0" applyProtection="0"/>
    <xf numFmtId="43" fontId="54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23" fillId="0" borderId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6" fontId="23" fillId="0" borderId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3" fillId="0" borderId="0" applyFill="0" applyBorder="0" applyAlignment="0" applyProtection="0"/>
    <xf numFmtId="184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52" fillId="0" borderId="0" applyFont="0" applyFill="0" applyBorder="0" applyAlignment="0" applyProtection="0"/>
    <xf numFmtId="190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86" fontId="23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3" fillId="0" borderId="0" applyFill="0" applyBorder="0" applyAlignment="0" applyProtection="0"/>
    <xf numFmtId="184" fontId="23" fillId="0" borderId="0" applyFont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1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4" fontId="23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1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3" fillId="0" borderId="0" applyFill="0" applyBorder="0" applyAlignment="0" applyProtection="0"/>
    <xf numFmtId="182" fontId="1" fillId="0" borderId="0" applyFont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8" fontId="23" fillId="0" borderId="0" applyFill="0" applyBorder="0" applyAlignment="0" applyProtection="0"/>
    <xf numFmtId="186" fontId="23" fillId="0" borderId="0" applyFill="0" applyBorder="0" applyAlignment="0" applyProtection="0"/>
    <xf numFmtId="181" fontId="23" fillId="0" borderId="0" applyFill="0" applyBorder="0" applyAlignment="0" applyProtection="0"/>
    <xf numFmtId="188" fontId="23" fillId="0" borderId="0" applyFill="0" applyBorder="0" applyAlignment="0" applyProtection="0"/>
    <xf numFmtId="182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4" fontId="23" fillId="0" borderId="0" applyFill="0" applyBorder="0" applyAlignment="0" applyProtection="0"/>
    <xf numFmtId="192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0" fontId="55" fillId="0" borderId="0" applyNumberFormat="0" applyBorder="0" applyProtection="0"/>
    <xf numFmtId="19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65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188" fontId="23" fillId="0" borderId="0" applyFill="0" applyBorder="0" applyAlignment="0" applyProtection="0"/>
    <xf numFmtId="40" fontId="53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167" fontId="8" fillId="4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56" fillId="55" borderId="0" applyNumberFormat="0" applyBorder="0" applyAlignment="0" applyProtection="0"/>
    <xf numFmtId="167" fontId="56" fillId="55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37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7" fillId="0" borderId="0"/>
    <xf numFmtId="37" fontId="54" fillId="0" borderId="0"/>
    <xf numFmtId="0" fontId="23" fillId="0" borderId="0"/>
    <xf numFmtId="0" fontId="37" fillId="0" borderId="0"/>
    <xf numFmtId="37" fontId="54" fillId="0" borderId="0"/>
    <xf numFmtId="0" fontId="23" fillId="0" borderId="0"/>
    <xf numFmtId="37" fontId="54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54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6" fontId="57" fillId="0" borderId="0"/>
    <xf numFmtId="37" fontId="54" fillId="0" borderId="0"/>
    <xf numFmtId="0" fontId="1" fillId="0" borderId="0"/>
    <xf numFmtId="196" fontId="57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197" fontId="57" fillId="0" borderId="0"/>
    <xf numFmtId="37" fontId="54" fillId="0" borderId="0"/>
    <xf numFmtId="19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37" fillId="0" borderId="0"/>
    <xf numFmtId="0" fontId="23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54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20" fillId="0" borderId="0" applyNumberFormat="0" applyFill="0" applyBorder="0" applyAlignment="0" applyProtection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37" fontId="54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54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23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167" fontId="37" fillId="8" borderId="8" applyNumberFormat="0" applyFont="0" applyAlignment="0" applyProtection="0"/>
    <xf numFmtId="167" fontId="37" fillId="8" borderId="8" applyNumberFormat="0" applyFont="0" applyAlignment="0" applyProtection="0"/>
    <xf numFmtId="167" fontId="37" fillId="8" borderId="8" applyNumberFormat="0" applyFont="0" applyAlignment="0" applyProtection="0"/>
    <xf numFmtId="167" fontId="23" fillId="56" borderId="17" applyNumberFormat="0" applyFont="0" applyAlignment="0" applyProtection="0"/>
    <xf numFmtId="167" fontId="23" fillId="56" borderId="17" applyNumberFormat="0" applyFont="0" applyAlignment="0" applyProtection="0"/>
    <xf numFmtId="167" fontId="23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0" fontId="37" fillId="56" borderId="17" applyNumberFormat="0" applyFont="0" applyAlignment="0" applyProtection="0"/>
    <xf numFmtId="167" fontId="37" fillId="56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167" fontId="10" fillId="6" borderId="5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65" fillId="48" borderId="18" applyNumberFormat="0" applyAlignment="0" applyProtection="0"/>
    <xf numFmtId="167" fontId="6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167" fontId="3" fillId="0" borderId="1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167" fontId="4" fillId="0" borderId="2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167" fontId="5" fillId="0" borderId="3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167" fontId="16" fillId="0" borderId="9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</cellStyleXfs>
  <cellXfs count="65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33" borderId="0" xfId="0" applyFont="1" applyFill="1"/>
    <xf numFmtId="0" fontId="21" fillId="33" borderId="0" xfId="0" applyFont="1" applyFill="1"/>
    <xf numFmtId="0" fontId="21" fillId="0" borderId="0" xfId="0" applyFont="1" applyFill="1" applyBorder="1"/>
    <xf numFmtId="0" fontId="20" fillId="33" borderId="0" xfId="0" applyFont="1" applyFill="1" applyBorder="1" applyAlignment="1" applyProtection="1">
      <alignment horizontal="center" vertical="center"/>
    </xf>
    <xf numFmtId="0" fontId="23" fillId="33" borderId="0" xfId="2" applyFont="1" applyFill="1" applyAlignment="1">
      <alignment horizontal="left" indent="3"/>
    </xf>
    <xf numFmtId="0" fontId="23" fillId="33" borderId="0" xfId="2" applyFont="1" applyFill="1"/>
    <xf numFmtId="0" fontId="23" fillId="0" borderId="0" xfId="2" applyFont="1" applyFill="1"/>
    <xf numFmtId="0" fontId="24" fillId="0" borderId="0" xfId="0" applyFont="1" applyFill="1"/>
    <xf numFmtId="0" fontId="25" fillId="33" borderId="0" xfId="2" applyFont="1" applyFill="1" applyAlignment="1" applyProtection="1">
      <alignment horizontal="left" indent="3"/>
    </xf>
    <xf numFmtId="3" fontId="25" fillId="0" borderId="0" xfId="2" applyNumberFormat="1" applyFont="1" applyFill="1" applyAlignment="1" applyProtection="1">
      <alignment horizontal="right" indent="2"/>
    </xf>
    <xf numFmtId="3" fontId="25" fillId="0" borderId="0" xfId="2" applyNumberFormat="1" applyFont="1" applyFill="1" applyAlignment="1" applyProtection="1">
      <alignment horizontal="right" indent="3"/>
    </xf>
    <xf numFmtId="3" fontId="20" fillId="0" borderId="0" xfId="2" applyNumberFormat="1" applyFont="1" applyFill="1" applyAlignment="1">
      <alignment horizontal="right" indent="2"/>
    </xf>
    <xf numFmtId="3" fontId="20" fillId="0" borderId="0" xfId="2" applyNumberFormat="1" applyFont="1" applyFill="1" applyAlignment="1">
      <alignment horizontal="right" indent="4"/>
    </xf>
    <xf numFmtId="3" fontId="20" fillId="0" borderId="0" xfId="2" applyNumberFormat="1" applyFont="1" applyFill="1" applyAlignment="1">
      <alignment horizontal="right" indent="5"/>
    </xf>
    <xf numFmtId="0" fontId="26" fillId="0" borderId="0" xfId="0" applyFont="1" applyFill="1"/>
    <xf numFmtId="0" fontId="20" fillId="33" borderId="0" xfId="2" applyFont="1" applyFill="1" applyAlignment="1" applyProtection="1">
      <alignment horizontal="left" indent="3"/>
    </xf>
    <xf numFmtId="3" fontId="20" fillId="0" borderId="0" xfId="2" applyNumberFormat="1" applyFont="1" applyFill="1" applyAlignment="1" applyProtection="1">
      <alignment horizontal="right" indent="2"/>
    </xf>
    <xf numFmtId="3" fontId="20" fillId="0" borderId="0" xfId="0" applyNumberFormat="1" applyFont="1" applyFill="1" applyBorder="1" applyAlignment="1">
      <alignment horizontal="right" indent="2"/>
    </xf>
    <xf numFmtId="3" fontId="20" fillId="0" borderId="0" xfId="0" applyNumberFormat="1" applyFont="1" applyFill="1" applyBorder="1" applyAlignment="1">
      <alignment horizontal="right" indent="3"/>
    </xf>
    <xf numFmtId="0" fontId="20" fillId="0" borderId="0" xfId="2" applyFont="1" applyFill="1" applyAlignment="1" applyProtection="1">
      <alignment horizontal="left" indent="3"/>
    </xf>
    <xf numFmtId="0" fontId="24" fillId="0" borderId="0" xfId="0" applyFont="1" applyFill="1" applyBorder="1"/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 applyProtection="1">
      <alignment horizontal="right"/>
    </xf>
    <xf numFmtId="165" fontId="20" fillId="0" borderId="0" xfId="0" applyNumberFormat="1" applyFont="1" applyFill="1" applyBorder="1" applyAlignment="1" applyProtection="1">
      <alignment horizontal="right"/>
    </xf>
    <xf numFmtId="0" fontId="27" fillId="0" borderId="0" xfId="0" applyFont="1" applyFill="1"/>
    <xf numFmtId="166" fontId="20" fillId="0" borderId="0" xfId="0" applyNumberFormat="1" applyFont="1" applyFill="1"/>
    <xf numFmtId="0" fontId="27" fillId="33" borderId="0" xfId="0" applyFont="1" applyFill="1"/>
    <xf numFmtId="37" fontId="20" fillId="33" borderId="0" xfId="2" applyNumberFormat="1" applyFont="1" applyFill="1" applyProtection="1"/>
    <xf numFmtId="0" fontId="28" fillId="33" borderId="0" xfId="0" applyFont="1" applyFill="1" applyAlignment="1" applyProtection="1">
      <alignment horizontal="left"/>
    </xf>
    <xf numFmtId="37" fontId="20" fillId="33" borderId="0" xfId="0" applyNumberFormat="1" applyFont="1" applyFill="1" applyAlignment="1" applyProtection="1">
      <alignment horizontal="left"/>
    </xf>
    <xf numFmtId="37" fontId="20" fillId="33" borderId="0" xfId="2" applyNumberFormat="1" applyFont="1" applyFill="1" applyAlignment="1" applyProtection="1">
      <alignment horizontal="left"/>
    </xf>
    <xf numFmtId="0" fontId="29" fillId="33" borderId="0" xfId="2" applyFont="1" applyFill="1" applyBorder="1" applyAlignment="1">
      <alignment horizontal="center"/>
    </xf>
    <xf numFmtId="0" fontId="30" fillId="33" borderId="0" xfId="2" applyFont="1" applyFill="1" applyBorder="1"/>
    <xf numFmtId="0" fontId="31" fillId="33" borderId="0" xfId="0" applyFont="1" applyFill="1"/>
    <xf numFmtId="0" fontId="20" fillId="0" borderId="0" xfId="3" applyFont="1" applyFill="1"/>
    <xf numFmtId="0" fontId="20" fillId="0" borderId="0" xfId="3" applyFont="1"/>
    <xf numFmtId="0" fontId="33" fillId="0" borderId="0" xfId="0" applyFont="1" applyFill="1" applyBorder="1" applyAlignment="1" applyProtection="1">
      <alignment horizontal="center" vertical="center"/>
    </xf>
    <xf numFmtId="0" fontId="32" fillId="0" borderId="0" xfId="3" applyFont="1" applyFill="1" applyAlignment="1">
      <alignment horizontal="center"/>
    </xf>
    <xf numFmtId="3" fontId="34" fillId="0" borderId="0" xfId="3" applyNumberFormat="1" applyFont="1" applyFill="1" applyAlignment="1">
      <alignment horizontal="center"/>
    </xf>
    <xf numFmtId="165" fontId="34" fillId="0" borderId="0" xfId="3" applyNumberFormat="1" applyFont="1" applyFill="1" applyAlignment="1">
      <alignment horizontal="center"/>
    </xf>
    <xf numFmtId="0" fontId="34" fillId="0" borderId="0" xfId="3" applyFont="1" applyFill="1"/>
    <xf numFmtId="0" fontId="35" fillId="0" borderId="0" xfId="3" applyFont="1" applyFill="1"/>
    <xf numFmtId="0" fontId="32" fillId="0" borderId="0" xfId="3" applyFont="1" applyFill="1"/>
    <xf numFmtId="1" fontId="34" fillId="0" borderId="0" xfId="3" applyNumberFormat="1" applyFont="1" applyFill="1"/>
    <xf numFmtId="165" fontId="34" fillId="0" borderId="0" xfId="3" applyNumberFormat="1" applyFont="1" applyFill="1"/>
    <xf numFmtId="3" fontId="34" fillId="0" borderId="0" xfId="3" applyNumberFormat="1" applyFont="1" applyFill="1"/>
    <xf numFmtId="0" fontId="36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36" fillId="0" borderId="0" xfId="2" applyFont="1" applyFill="1" applyBorder="1" applyAlignment="1" applyProtection="1">
      <alignment horizontal="left" vertical="center" wrapText="1"/>
    </xf>
    <xf numFmtId="3" fontId="32" fillId="0" borderId="0" xfId="3" applyNumberFormat="1" applyFont="1" applyFill="1"/>
    <xf numFmtId="0" fontId="32" fillId="0" borderId="0" xfId="2" applyNumberFormat="1" applyFont="1" applyFill="1" applyBorder="1" applyAlignment="1"/>
    <xf numFmtId="0" fontId="34" fillId="0" borderId="0" xfId="3" applyFont="1" applyFill="1" applyAlignment="1">
      <alignment horizontal="center"/>
    </xf>
    <xf numFmtId="0" fontId="20" fillId="0" borderId="0" xfId="3" applyFont="1" applyAlignment="1">
      <alignment horizont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left" vertical="center" indent="3"/>
    </xf>
    <xf numFmtId="0" fontId="20" fillId="33" borderId="12" xfId="0" applyFont="1" applyFill="1" applyBorder="1" applyAlignment="1" applyProtection="1">
      <alignment horizontal="left" vertical="center" indent="3"/>
    </xf>
    <xf numFmtId="0" fontId="20" fillId="0" borderId="11" xfId="0" applyFont="1" applyFill="1" applyBorder="1" applyAlignment="1" applyProtection="1">
      <alignment horizontal="center" vertical="center"/>
    </xf>
    <xf numFmtId="0" fontId="32" fillId="0" borderId="0" xfId="3" applyFont="1" applyFill="1" applyAlignment="1">
      <alignment horizontal="center"/>
    </xf>
    <xf numFmtId="0" fontId="32" fillId="0" borderId="0" xfId="2" applyNumberFormat="1" applyFont="1" applyFill="1" applyBorder="1" applyAlignment="1">
      <alignment horizontal="left" wrapText="1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3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2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FF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Turismo receptivo por continente.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Año 2019</a:t>
            </a:r>
          </a:p>
        </c:rich>
      </c:tx>
      <c:layout>
        <c:manualLayout>
          <c:xMode val="edge"/>
          <c:yMode val="edge"/>
          <c:x val="0.27975692974314631"/>
          <c:y val="0.1102356196132005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73184357541906"/>
          <c:y val="0.28731781769728276"/>
          <c:w val="0.88826819243530353"/>
          <c:h val="0.5410315592221028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5290965563966673E-3"/>
                  <c:y val="3.5529094883431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7185284689002245E-2"/>
                  <c:y val="-9.51525085651062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0690920396185966E-2"/>
                  <c:y val="-1.7949891837174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9751929162841639E-3"/>
                  <c:y val="4.5958620901914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65921787709538"/>
                  <c:y val="0.2756416008146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'Graf-14.3_A'!$A$3:$D$3</c:f>
              <c:strCache>
                <c:ptCount val="4"/>
                <c:pt idx="0">
                  <c:v>América</c:v>
                </c:pt>
                <c:pt idx="1">
                  <c:v>Europa</c:v>
                </c:pt>
                <c:pt idx="2">
                  <c:v>Asia</c:v>
                </c:pt>
                <c:pt idx="3">
                  <c:v>África, Oceanía y El Caribe</c:v>
                </c:pt>
              </c:strCache>
            </c:strRef>
          </c:cat>
          <c:val>
            <c:numRef>
              <c:f>'Graf-14.3_A'!$A$4:$D$4</c:f>
              <c:numCache>
                <c:formatCode>#,##0</c:formatCode>
                <c:ptCount val="4"/>
                <c:pt idx="0">
                  <c:v>1142736</c:v>
                </c:pt>
                <c:pt idx="1">
                  <c:v>60838</c:v>
                </c:pt>
                <c:pt idx="2">
                  <c:v>9698</c:v>
                </c:pt>
                <c:pt idx="3">
                  <c:v>2373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" l="1.9685039370078741" r="1.5748031496063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</xdr:colOff>
      <xdr:row>0</xdr:row>
      <xdr:rowOff>11906</xdr:rowOff>
    </xdr:from>
    <xdr:to>
      <xdr:col>7</xdr:col>
      <xdr:colOff>649522</xdr:colOff>
      <xdr:row>25</xdr:row>
      <xdr:rowOff>103100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0.0465</cdr:x>
      <cdr:y>0.88836</cdr:y>
    </cdr:from>
    <cdr:to>
      <cdr:x>0.2531</cdr:x>
      <cdr:y>0.92423</cdr:y>
    </cdr:to>
    <cdr:sp macro="" textlink="">
      <cdr:nvSpPr>
        <cdr:cNvPr id="316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287" y="3946501"/>
          <a:ext cx="14097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14.3.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30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4" customWidth="1"/>
    <col min="2" max="2" width="15" style="6" customWidth="1"/>
    <col min="3" max="9" width="14.140625" style="6" customWidth="1"/>
    <col min="10" max="10" width="12.85546875" style="6" customWidth="1"/>
    <col min="11" max="16384" width="11.42578125" style="6"/>
  </cols>
  <sheetData>
    <row r="1" spans="1:10" s="2" customFormat="1">
      <c r="A1" s="1"/>
    </row>
    <row r="2" spans="1:10" s="3" customFormat="1" ht="15" customHeight="1">
      <c r="B2" s="3" t="s">
        <v>0</v>
      </c>
    </row>
    <row r="3" spans="1:10" ht="5.0999999999999996" customHeight="1">
      <c r="B3" s="5"/>
      <c r="C3" s="5"/>
      <c r="D3" s="5"/>
      <c r="E3" s="5"/>
      <c r="F3" s="5"/>
      <c r="G3" s="5"/>
      <c r="H3" s="5"/>
      <c r="I3" s="5"/>
      <c r="J3" s="5"/>
    </row>
    <row r="4" spans="1:10" ht="15" customHeight="1">
      <c r="A4" s="7"/>
      <c r="B4" s="60" t="s">
        <v>1</v>
      </c>
      <c r="C4" s="59" t="s">
        <v>2</v>
      </c>
      <c r="D4" s="59" t="s">
        <v>3</v>
      </c>
      <c r="E4" s="59" t="s">
        <v>4</v>
      </c>
      <c r="F4" s="62" t="s">
        <v>5</v>
      </c>
      <c r="G4" s="62" t="s">
        <v>6</v>
      </c>
      <c r="H4" s="59" t="s">
        <v>7</v>
      </c>
      <c r="I4" s="59" t="s">
        <v>8</v>
      </c>
      <c r="J4" s="8"/>
    </row>
    <row r="5" spans="1:10" ht="15" customHeight="1">
      <c r="A5" s="7"/>
      <c r="B5" s="61"/>
      <c r="C5" s="59"/>
      <c r="D5" s="59"/>
      <c r="E5" s="59"/>
      <c r="F5" s="62"/>
      <c r="G5" s="62"/>
      <c r="H5" s="59"/>
      <c r="I5" s="59"/>
      <c r="J5" s="8"/>
    </row>
    <row r="6" spans="1:10" ht="5.0999999999999996" customHeight="1">
      <c r="B6" s="9"/>
      <c r="C6" s="10"/>
      <c r="D6" s="10"/>
      <c r="E6" s="10"/>
      <c r="F6" s="11"/>
      <c r="G6" s="11"/>
      <c r="H6" s="10"/>
      <c r="I6" s="10"/>
      <c r="J6" s="10"/>
    </row>
    <row r="7" spans="1:10">
      <c r="A7" s="12"/>
      <c r="B7" s="13" t="s">
        <v>9</v>
      </c>
      <c r="C7" s="14">
        <f>SUM(D7:I7)</f>
        <v>1215645</v>
      </c>
      <c r="D7" s="14">
        <f t="shared" ref="D7:I7" si="0">SUM(D9:D20)</f>
        <v>1142736</v>
      </c>
      <c r="E7" s="15">
        <f t="shared" si="0"/>
        <v>60838</v>
      </c>
      <c r="F7" s="15">
        <f t="shared" si="0"/>
        <v>9698</v>
      </c>
      <c r="G7" s="15">
        <f t="shared" si="0"/>
        <v>731</v>
      </c>
      <c r="H7" s="15">
        <f t="shared" si="0"/>
        <v>618</v>
      </c>
      <c r="I7" s="15">
        <f t="shared" si="0"/>
        <v>1024</v>
      </c>
      <c r="J7" s="15"/>
    </row>
    <row r="8" spans="1:10" ht="5.0999999999999996" customHeight="1">
      <c r="A8" s="12"/>
      <c r="B8" s="9"/>
      <c r="C8" s="16"/>
      <c r="D8" s="17"/>
      <c r="E8" s="18"/>
      <c r="F8" s="18"/>
      <c r="G8" s="18"/>
      <c r="H8" s="18"/>
      <c r="I8" s="18"/>
      <c r="J8" s="18"/>
    </row>
    <row r="9" spans="1:10">
      <c r="A9" s="19"/>
      <c r="B9" s="20" t="s">
        <v>10</v>
      </c>
      <c r="C9" s="21">
        <f t="shared" ref="C9:C20" si="1">SUM(D9:I9)</f>
        <v>134510</v>
      </c>
      <c r="D9" s="22">
        <v>127963</v>
      </c>
      <c r="E9" s="23">
        <v>5352</v>
      </c>
      <c r="F9" s="23">
        <v>951</v>
      </c>
      <c r="G9" s="23">
        <v>97</v>
      </c>
      <c r="H9" s="23">
        <v>72</v>
      </c>
      <c r="I9" s="23">
        <v>75</v>
      </c>
      <c r="J9" s="23"/>
    </row>
    <row r="10" spans="1:10">
      <c r="A10" s="12"/>
      <c r="B10" s="20" t="s">
        <v>11</v>
      </c>
      <c r="C10" s="21">
        <f t="shared" si="1"/>
        <v>108309</v>
      </c>
      <c r="D10" s="22">
        <v>101830</v>
      </c>
      <c r="E10" s="23">
        <v>5365</v>
      </c>
      <c r="F10" s="23">
        <v>991</v>
      </c>
      <c r="G10" s="23">
        <v>39</v>
      </c>
      <c r="H10" s="23">
        <v>31</v>
      </c>
      <c r="I10" s="23">
        <v>53</v>
      </c>
      <c r="J10" s="23"/>
    </row>
    <row r="11" spans="1:10">
      <c r="A11" s="12"/>
      <c r="B11" s="20" t="s">
        <v>12</v>
      </c>
      <c r="C11" s="21">
        <f t="shared" si="1"/>
        <v>93437</v>
      </c>
      <c r="D11" s="22">
        <v>87278</v>
      </c>
      <c r="E11" s="23">
        <v>5135</v>
      </c>
      <c r="F11" s="23">
        <v>840</v>
      </c>
      <c r="G11" s="23">
        <v>70</v>
      </c>
      <c r="H11" s="23">
        <v>34</v>
      </c>
      <c r="I11" s="23">
        <v>80</v>
      </c>
      <c r="J11" s="23"/>
    </row>
    <row r="12" spans="1:10">
      <c r="A12" s="12"/>
      <c r="B12" s="20" t="s">
        <v>13</v>
      </c>
      <c r="C12" s="21">
        <f t="shared" si="1"/>
        <v>95319</v>
      </c>
      <c r="D12" s="22">
        <v>89327</v>
      </c>
      <c r="E12" s="23">
        <v>5136</v>
      </c>
      <c r="F12" s="23">
        <v>687</v>
      </c>
      <c r="G12" s="23">
        <v>30</v>
      </c>
      <c r="H12" s="23">
        <v>59</v>
      </c>
      <c r="I12" s="23">
        <v>80</v>
      </c>
      <c r="J12" s="23"/>
    </row>
    <row r="13" spans="1:10">
      <c r="A13" s="12"/>
      <c r="B13" s="20" t="s">
        <v>14</v>
      </c>
      <c r="C13" s="21">
        <f t="shared" si="1"/>
        <v>75440</v>
      </c>
      <c r="D13" s="22">
        <v>70822</v>
      </c>
      <c r="E13" s="23">
        <v>3693</v>
      </c>
      <c r="F13" s="23">
        <v>755</v>
      </c>
      <c r="G13" s="23">
        <v>49</v>
      </c>
      <c r="H13" s="23">
        <v>55</v>
      </c>
      <c r="I13" s="23">
        <v>66</v>
      </c>
      <c r="J13" s="23"/>
    </row>
    <row r="14" spans="1:10" s="4" customFormat="1">
      <c r="A14" s="19"/>
      <c r="B14" s="24" t="s">
        <v>15</v>
      </c>
      <c r="C14" s="21">
        <f t="shared" si="1"/>
        <v>82525</v>
      </c>
      <c r="D14" s="22">
        <v>78615</v>
      </c>
      <c r="E14" s="23">
        <v>3128</v>
      </c>
      <c r="F14" s="23">
        <v>651</v>
      </c>
      <c r="G14" s="23">
        <v>38</v>
      </c>
      <c r="H14" s="23">
        <v>23</v>
      </c>
      <c r="I14" s="23">
        <v>70</v>
      </c>
      <c r="J14" s="23"/>
    </row>
    <row r="15" spans="1:10">
      <c r="A15" s="12"/>
      <c r="B15" s="20" t="s">
        <v>16</v>
      </c>
      <c r="C15" s="21">
        <f t="shared" si="1"/>
        <v>140449</v>
      </c>
      <c r="D15" s="22">
        <v>133708</v>
      </c>
      <c r="E15" s="23">
        <v>5462</v>
      </c>
      <c r="F15" s="23">
        <v>1049</v>
      </c>
      <c r="G15" s="23">
        <v>99</v>
      </c>
      <c r="H15" s="23">
        <v>52</v>
      </c>
      <c r="I15" s="23">
        <v>79</v>
      </c>
      <c r="J15" s="23"/>
    </row>
    <row r="16" spans="1:10">
      <c r="A16" s="12"/>
      <c r="B16" s="20" t="s">
        <v>17</v>
      </c>
      <c r="C16" s="21">
        <f t="shared" si="1"/>
        <v>90481</v>
      </c>
      <c r="D16" s="22">
        <v>83905</v>
      </c>
      <c r="E16" s="23">
        <v>5484</v>
      </c>
      <c r="F16" s="23">
        <v>905</v>
      </c>
      <c r="G16" s="23">
        <v>47</v>
      </c>
      <c r="H16" s="23">
        <v>44</v>
      </c>
      <c r="I16" s="23">
        <v>96</v>
      </c>
      <c r="J16" s="23"/>
    </row>
    <row r="17" spans="1:10">
      <c r="A17" s="3"/>
      <c r="B17" s="20" t="s">
        <v>18</v>
      </c>
      <c r="C17" s="21">
        <f t="shared" si="1"/>
        <v>80934</v>
      </c>
      <c r="D17" s="22">
        <v>75739</v>
      </c>
      <c r="E17" s="23">
        <v>4295</v>
      </c>
      <c r="F17" s="23">
        <v>675</v>
      </c>
      <c r="G17" s="23">
        <v>78</v>
      </c>
      <c r="H17" s="23">
        <v>59</v>
      </c>
      <c r="I17" s="23">
        <v>88</v>
      </c>
      <c r="J17" s="23"/>
    </row>
    <row r="18" spans="1:10">
      <c r="A18" s="3"/>
      <c r="B18" s="20" t="s">
        <v>19</v>
      </c>
      <c r="C18" s="21">
        <f>SUM(D18:I18)</f>
        <v>84226</v>
      </c>
      <c r="D18" s="22">
        <v>78457</v>
      </c>
      <c r="E18" s="23">
        <v>4890</v>
      </c>
      <c r="F18" s="23">
        <v>639</v>
      </c>
      <c r="G18" s="23">
        <v>44</v>
      </c>
      <c r="H18" s="23">
        <v>60</v>
      </c>
      <c r="I18" s="23">
        <v>136</v>
      </c>
      <c r="J18" s="23"/>
    </row>
    <row r="19" spans="1:10">
      <c r="A19" s="25"/>
      <c r="B19" s="20" t="s">
        <v>20</v>
      </c>
      <c r="C19" s="21">
        <f t="shared" si="1"/>
        <v>112148</v>
      </c>
      <c r="D19" s="22">
        <v>105050</v>
      </c>
      <c r="E19" s="23">
        <v>6016</v>
      </c>
      <c r="F19" s="23">
        <v>851</v>
      </c>
      <c r="G19" s="23">
        <v>66</v>
      </c>
      <c r="H19" s="23">
        <v>70</v>
      </c>
      <c r="I19" s="23">
        <v>95</v>
      </c>
      <c r="J19" s="23"/>
    </row>
    <row r="20" spans="1:10" s="4" customFormat="1">
      <c r="A20" s="12"/>
      <c r="B20" s="24" t="s">
        <v>21</v>
      </c>
      <c r="C20" s="21">
        <f t="shared" si="1"/>
        <v>117867</v>
      </c>
      <c r="D20" s="22">
        <v>110042</v>
      </c>
      <c r="E20" s="23">
        <v>6882</v>
      </c>
      <c r="F20" s="23">
        <v>704</v>
      </c>
      <c r="G20" s="23">
        <v>74</v>
      </c>
      <c r="H20" s="23">
        <v>59</v>
      </c>
      <c r="I20" s="23">
        <v>106</v>
      </c>
      <c r="J20" s="23"/>
    </row>
    <row r="21" spans="1:10" s="3" customFormat="1" ht="5.0999999999999996" customHeight="1" thickBot="1">
      <c r="A21" s="4"/>
      <c r="B21" s="26"/>
      <c r="C21" s="27"/>
      <c r="D21" s="27"/>
      <c r="E21" s="27"/>
      <c r="F21" s="27"/>
      <c r="G21" s="28"/>
      <c r="H21" s="28"/>
      <c r="I21" s="28"/>
      <c r="J21" s="29"/>
    </row>
    <row r="22" spans="1:10" s="3" customFormat="1" ht="5.0999999999999996" customHeight="1">
      <c r="A22" s="4"/>
      <c r="B22" s="30"/>
      <c r="D22" s="31"/>
    </row>
    <row r="23" spans="1:10">
      <c r="B23" s="32" t="s">
        <v>22</v>
      </c>
      <c r="C23" s="10"/>
      <c r="D23" s="33"/>
      <c r="E23" s="33"/>
      <c r="F23" s="33"/>
      <c r="G23" s="10"/>
      <c r="H23" s="33"/>
      <c r="I23" s="33"/>
      <c r="J23" s="33"/>
    </row>
    <row r="24" spans="1:10">
      <c r="B24" s="32" t="s">
        <v>23</v>
      </c>
      <c r="C24" s="10"/>
      <c r="D24" s="33"/>
      <c r="E24" s="33"/>
      <c r="F24" s="33"/>
      <c r="G24" s="10"/>
      <c r="H24" s="33"/>
      <c r="I24" s="33"/>
      <c r="J24" s="33"/>
    </row>
    <row r="25" spans="1:10" ht="5.0999999999999996" customHeight="1">
      <c r="B25" s="32"/>
      <c r="C25" s="10"/>
      <c r="D25" s="33"/>
      <c r="E25" s="33"/>
      <c r="F25" s="33"/>
      <c r="G25" s="10"/>
      <c r="H25" s="33"/>
      <c r="I25" s="33"/>
      <c r="J25" s="33"/>
    </row>
    <row r="26" spans="1:10">
      <c r="B26" s="34" t="s">
        <v>24</v>
      </c>
      <c r="C26" s="5"/>
      <c r="D26" s="35"/>
      <c r="E26" s="33"/>
      <c r="F26" s="33"/>
      <c r="G26" s="10"/>
      <c r="H26" s="10"/>
      <c r="I26" s="33"/>
      <c r="J26" s="33"/>
    </row>
    <row r="27" spans="1:10">
      <c r="B27" s="10"/>
      <c r="C27" s="10"/>
      <c r="D27" s="36" t="s">
        <v>25</v>
      </c>
      <c r="E27" s="33"/>
      <c r="F27" s="33"/>
      <c r="G27" s="33"/>
      <c r="H27" s="33"/>
      <c r="I27" s="33"/>
      <c r="J27" s="33"/>
    </row>
    <row r="28" spans="1:10">
      <c r="B28" s="10"/>
      <c r="C28" s="10"/>
      <c r="D28" s="36"/>
      <c r="E28" s="33"/>
      <c r="F28" s="33"/>
      <c r="G28" s="33"/>
      <c r="H28" s="33"/>
      <c r="I28" s="33"/>
      <c r="J28" s="33"/>
    </row>
    <row r="29" spans="1:10" ht="15.75">
      <c r="C29" s="37"/>
      <c r="D29" s="38"/>
      <c r="E29" s="38"/>
      <c r="F29" s="38"/>
      <c r="G29" s="38"/>
      <c r="H29" s="38"/>
      <c r="I29" s="38"/>
      <c r="J29" s="38"/>
    </row>
    <row r="30" spans="1:10" ht="15.75">
      <c r="B30" s="39"/>
      <c r="C30" s="37"/>
      <c r="D30" s="38"/>
      <c r="E30" s="38"/>
      <c r="F30" s="38"/>
      <c r="G30" s="38"/>
      <c r="H30" s="38"/>
      <c r="I30" s="38"/>
      <c r="J30" s="38"/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47"/>
  <sheetViews>
    <sheetView showGridLines="0" zoomScale="90" zoomScaleNormal="90" workbookViewId="0">
      <selection activeCell="B7" sqref="B7"/>
    </sheetView>
  </sheetViews>
  <sheetFormatPr baseColWidth="10" defaultColWidth="11.42578125" defaultRowHeight="12.75"/>
  <cols>
    <col min="1" max="1" width="11.5703125" style="46" customWidth="1"/>
    <col min="2" max="2" width="11.85546875" style="46" customWidth="1"/>
    <col min="3" max="3" width="11.5703125" style="46" customWidth="1"/>
    <col min="4" max="4" width="29.7109375" style="46" customWidth="1"/>
    <col min="5" max="5" width="12.28515625" style="46" customWidth="1"/>
    <col min="6" max="6" width="8.140625" style="41" customWidth="1"/>
    <col min="7" max="7" width="7.42578125" style="41" customWidth="1"/>
    <col min="8" max="16384" width="11.42578125" style="41"/>
  </cols>
  <sheetData>
    <row r="1" spans="1:5">
      <c r="A1" s="40"/>
      <c r="B1" s="40"/>
      <c r="C1" s="40"/>
      <c r="D1" s="40"/>
      <c r="E1" s="40"/>
    </row>
    <row r="2" spans="1:5">
      <c r="A2" s="63">
        <v>2019</v>
      </c>
      <c r="B2" s="63"/>
      <c r="C2" s="63"/>
      <c r="D2" s="63"/>
      <c r="E2" s="63"/>
    </row>
    <row r="3" spans="1:5" ht="14.25">
      <c r="A3" s="42" t="s">
        <v>26</v>
      </c>
      <c r="B3" s="42" t="s">
        <v>4</v>
      </c>
      <c r="C3" s="42" t="s">
        <v>5</v>
      </c>
      <c r="D3" s="43" t="s">
        <v>27</v>
      </c>
      <c r="E3" s="43" t="s">
        <v>2</v>
      </c>
    </row>
    <row r="4" spans="1:5">
      <c r="A4" s="44">
        <v>1142736</v>
      </c>
      <c r="B4" s="44">
        <v>60838</v>
      </c>
      <c r="C4" s="44">
        <v>9698</v>
      </c>
      <c r="D4" s="44">
        <v>2373</v>
      </c>
      <c r="E4" s="44">
        <f>SUM(A4:D4)</f>
        <v>1215645</v>
      </c>
    </row>
    <row r="5" spans="1:5">
      <c r="A5" s="45">
        <f>(A4/$E4)*100</f>
        <v>94.00244314746493</v>
      </c>
      <c r="B5" s="45">
        <f>(B4/$E4)*100</f>
        <v>5.0045860428003239</v>
      </c>
      <c r="C5" s="45">
        <f>(C4/$E4)*100</f>
        <v>0.79776579511288237</v>
      </c>
      <c r="D5" s="45">
        <f>(D4/$E4)*100</f>
        <v>0.1952050146218674</v>
      </c>
      <c r="E5" s="45">
        <f>SUM(A5:D5)</f>
        <v>100</v>
      </c>
    </row>
    <row r="6" spans="1:5" ht="21" customHeight="1"/>
    <row r="7" spans="1:5" ht="15.75">
      <c r="A7" s="47"/>
      <c r="B7" s="47"/>
      <c r="C7" s="47"/>
      <c r="D7" s="48"/>
    </row>
    <row r="10" spans="1:5">
      <c r="A10" s="49"/>
      <c r="B10" s="50"/>
      <c r="E10" s="51"/>
    </row>
    <row r="11" spans="1:5" ht="15">
      <c r="A11" s="52"/>
    </row>
    <row r="12" spans="1:5" ht="14.25">
      <c r="A12" s="53" t="s">
        <v>28</v>
      </c>
    </row>
    <row r="13" spans="1:5" ht="15">
      <c r="A13" s="52"/>
    </row>
    <row r="14" spans="1:5" ht="15">
      <c r="A14" s="52"/>
    </row>
    <row r="15" spans="1:5" ht="15">
      <c r="A15" s="52"/>
    </row>
    <row r="16" spans="1:5" ht="15">
      <c r="A16" s="52"/>
    </row>
    <row r="17" spans="1:5" ht="15">
      <c r="A17" s="54"/>
      <c r="B17" s="55"/>
    </row>
    <row r="18" spans="1:5">
      <c r="B18" s="55"/>
    </row>
    <row r="28" spans="1:5">
      <c r="A28" s="51"/>
      <c r="B28" s="51"/>
      <c r="C28" s="51"/>
      <c r="D28" s="51"/>
      <c r="E28" s="51"/>
    </row>
    <row r="29" spans="1:5">
      <c r="A29" s="51"/>
      <c r="B29" s="51"/>
      <c r="C29" s="51"/>
      <c r="D29" s="51"/>
      <c r="E29" s="51"/>
    </row>
    <row r="30" spans="1:5">
      <c r="A30" s="51"/>
      <c r="B30" s="51"/>
      <c r="C30" s="51"/>
      <c r="D30" s="51"/>
      <c r="E30" s="51"/>
    </row>
    <row r="31" spans="1:5">
      <c r="A31" s="51"/>
      <c r="B31" s="51"/>
      <c r="C31" s="51"/>
      <c r="D31" s="51"/>
      <c r="E31" s="51"/>
    </row>
    <row r="32" spans="1:5">
      <c r="C32" s="50"/>
      <c r="D32" s="50"/>
      <c r="E32" s="50"/>
    </row>
    <row r="33" spans="1:6">
      <c r="A33" s="64"/>
      <c r="B33" s="64"/>
      <c r="C33" s="64"/>
      <c r="D33" s="64"/>
      <c r="E33" s="64"/>
    </row>
    <row r="34" spans="1:6">
      <c r="A34" s="64"/>
      <c r="B34" s="64"/>
      <c r="C34" s="64"/>
      <c r="D34" s="64"/>
      <c r="E34" s="64"/>
    </row>
    <row r="35" spans="1:6">
      <c r="A35" s="64"/>
      <c r="B35" s="64"/>
      <c r="C35" s="64"/>
      <c r="D35" s="64"/>
      <c r="E35" s="64"/>
    </row>
    <row r="36" spans="1:6">
      <c r="A36" s="56"/>
      <c r="D36" s="51"/>
    </row>
    <row r="37" spans="1:6">
      <c r="A37" s="56"/>
      <c r="D37" s="51"/>
    </row>
    <row r="38" spans="1:6">
      <c r="D38" s="51"/>
    </row>
    <row r="39" spans="1:6">
      <c r="D39" s="51"/>
    </row>
    <row r="40" spans="1:6">
      <c r="D40" s="51"/>
    </row>
    <row r="41" spans="1:6">
      <c r="D41" s="51"/>
    </row>
    <row r="42" spans="1:6">
      <c r="D42" s="51"/>
    </row>
    <row r="43" spans="1:6">
      <c r="A43" s="57"/>
      <c r="B43" s="57"/>
      <c r="C43" s="57"/>
      <c r="D43" s="57"/>
      <c r="E43" s="57"/>
      <c r="F43" s="58"/>
    </row>
    <row r="44" spans="1:6">
      <c r="A44" s="57"/>
      <c r="B44" s="57"/>
      <c r="C44" s="57"/>
      <c r="D44" s="44"/>
      <c r="E44" s="57"/>
      <c r="F44" s="58"/>
    </row>
    <row r="45" spans="1:6">
      <c r="D45" s="51"/>
    </row>
    <row r="47" spans="1:6">
      <c r="B47" s="46">
        <v>1241500</v>
      </c>
      <c r="C47" s="46">
        <v>52039</v>
      </c>
      <c r="D47" s="46">
        <v>11892</v>
      </c>
      <c r="E47" s="46">
        <v>1007</v>
      </c>
    </row>
  </sheetData>
  <mergeCells count="2">
    <mergeCell ref="A2:E2"/>
    <mergeCell ref="A33:E35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14.3_A</vt:lpstr>
      <vt:lpstr>Graf-14.3_A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2021-01-23T22:07:09Z</dcterms:created>
  <dcterms:modified xsi:type="dcterms:W3CDTF">2021-06-10T13:45:00Z</dcterms:modified>
</cp:coreProperties>
</file>